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2210"/>
  </bookViews>
  <sheets>
    <sheet name="Fase Común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19" i="1"/>
  <c r="G24" i="1" s="1"/>
  <c r="G17" i="1"/>
</calcChain>
</file>

<file path=xl/sharedStrings.xml><?xml version="1.0" encoding="utf-8"?>
<sst xmlns="http://schemas.openxmlformats.org/spreadsheetml/2006/main" count="44" uniqueCount="44">
  <si>
    <t xml:space="preserve">Nombre del cliente [***] </t>
  </si>
  <si>
    <t>Dirección del inmueble [***]</t>
  </si>
  <si>
    <t xml:space="preserve">CALCULO DE PLUSVALÍA (ACTUALIZADO 2022): </t>
  </si>
  <si>
    <t>Datos del inmueble</t>
  </si>
  <si>
    <t>Nº Fijo del inmueble</t>
  </si>
  <si>
    <t>Fecha de venta</t>
  </si>
  <si>
    <t>Años</t>
  </si>
  <si>
    <t>Tipo de gravamen</t>
  </si>
  <si>
    <t>Cuota tributaria</t>
  </si>
  <si>
    <t>Base imponible</t>
  </si>
  <si>
    <t>Fecha compra</t>
  </si>
  <si>
    <t>U4218552V</t>
  </si>
  <si>
    <t>Periodo de generación</t>
  </si>
  <si>
    <t>Coeficiente</t>
  </si>
  <si>
    <t>Inferior a 1 año</t>
  </si>
  <si>
    <t>1 año</t>
  </si>
  <si>
    <t>2 años</t>
  </si>
  <si>
    <t>3 años</t>
  </si>
  <si>
    <t>4 años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</si>
  <si>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</si>
  <si>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</si>
  <si>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</si>
  <si>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</si>
  <si>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</si>
  <si>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</si>
  <si>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</si>
  <si>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</si>
  <si>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</si>
  <si>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</si>
  <si>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</si>
  <si>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</si>
  <si>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</si>
  <si>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</si>
  <si>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</si>
  <si>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20 años</t>
  </si>
  <si>
    <t>Calculo del impuesto</t>
  </si>
  <si>
    <t>TOTAL A INGRESAR</t>
  </si>
  <si>
    <t>TABLA DE COEFICIENTES</t>
  </si>
  <si>
    <t>4=2-1</t>
  </si>
  <si>
    <t>6=5x3</t>
  </si>
  <si>
    <t>8=7x6</t>
  </si>
  <si>
    <r>
      <t xml:space="preserve">Coeficiente </t>
    </r>
    <r>
      <rPr>
        <i/>
        <sz val="11"/>
        <color theme="1"/>
        <rFont val="Calibri"/>
        <family val="2"/>
        <scheme val="minor"/>
      </rPr>
      <t>(según tabla)</t>
    </r>
  </si>
  <si>
    <t>Lurzoru Kat. Balioa/ Suelo VC *:</t>
  </si>
  <si>
    <t>* Este dato lo obtenemos de la web del 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</si>
</sst>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wrapText="1"/>
    </xf>
    <xf numFmtId="0" fontId="0" fillId="0" borderId="0" xfId="0" applyFont="1"/>
    <xf numFmtId="14" fontId="0" fillId="0" borderId="0" xfId="0" applyNumberFormat="1"/>
    <xf numFmtId="8" fontId="0" fillId="0" borderId="0" xfId="0" applyNumberFormat="1"/>
    <xf numFmtId="164" fontId="0" fillId="0" borderId="0" xfId="1" applyNumberFormat="1" applyFont="1"/>
    <xf numFmtId="0" fontId="2" fillId="0" borderId="1" xfId="0" applyFont="1" applyBorder="1" applyAlignment="1">
      <alignment horizontal="left" indent="2"/>
    </xf>
    <xf numFmtId="0" fontId="3" fillId="2" borderId="5" xfId="0" applyFont="1" applyFill="1" applyBorder="1"/>
    <xf numFmtId="0" fontId="3" fillId="2" borderId="6" xfId="0" applyFont="1" applyFill="1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1" xfId="0" applyFont="1" applyBorder="1"/>
    <xf numFmtId="8" fontId="2" fillId="0" borderId="4" xfId="0" applyNumberFormat="1" applyFont="1" applyBorder="1"/>
    <xf numFmtId="49" fontId="0" fillId="0" borderId="0" xfId="0" applyNumberFormat="1" applyAlignment="1">
      <alignment horizontal="right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8" fontId="0" fillId="3" borderId="0" xfId="0" applyNumberFormat="1" applyFill="1"/>
    <xf numFmtId="1" fontId="0" fillId="3" borderId="0" xfId="0" applyNumberFormat="1" applyFill="1" applyAlignment="1">
      <alignment horizontal="right"/>
    </xf>
    <xf numFmtId="0" fontId="0" fillId="3" borderId="0" xfId="0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workbookViewId="0">
      <selection activeCell="B32" sqref="B32"/>
    </sheetView>
  </sheetViews>
  <sheetFormatPr baseColWidth="10" defaultRowHeight="15" x14ac:dyDescent="0.25"/>
  <cols>
    <col min="2" max="2" width="47.42578125" customWidth="1"/>
    <col min="3" max="3" width="2.85546875" customWidth="1"/>
    <col min="4" max="4" width="15.7109375" customWidth="1"/>
    <col min="5" max="5" width="18" customWidth="1"/>
    <col min="6" max="6" width="17.42578125" customWidth="1"/>
    <col min="7" max="7" width="18.140625" customWidth="1"/>
    <col min="8" max="8" width="16.140625" style="6" customWidth="1"/>
    <col min="10" max="10" width="23.28515625" customWidth="1"/>
  </cols>
  <sheetData>
    <row r="1" spans="1:11" ht="15.75" thickBot="1" x14ac:dyDescent="0.3">
      <c r="A1" s="1" t="s">
        <v>0</v>
      </c>
      <c r="B1" s="1"/>
    </row>
    <row r="2" spans="1:11" ht="16.5" thickBot="1" x14ac:dyDescent="0.3">
      <c r="A2" s="1" t="s">
        <v>1</v>
      </c>
      <c r="B2" s="1"/>
      <c r="J2" s="25" t="s">
        <v>37</v>
      </c>
      <c r="K2" s="26"/>
    </row>
    <row r="3" spans="1:11" x14ac:dyDescent="0.25">
      <c r="J3" s="16" t="s">
        <v>12</v>
      </c>
      <c r="K3" s="17" t="s">
        <v>13</v>
      </c>
    </row>
    <row r="4" spans="1:11" x14ac:dyDescent="0.25">
      <c r="J4" s="20" t="s">
        <v>14</v>
      </c>
      <c r="K4" s="18">
        <v>0.14000000000000001</v>
      </c>
    </row>
    <row r="5" spans="1:11" x14ac:dyDescent="0.25">
      <c r="A5" s="15" t="s">
        <v>2</v>
      </c>
      <c r="B5" s="2"/>
      <c r="C5" s="3"/>
      <c r="D5" s="3"/>
      <c r="E5" s="3"/>
      <c r="F5" s="3"/>
      <c r="G5" s="3"/>
      <c r="J5" s="20" t="s">
        <v>15</v>
      </c>
      <c r="K5" s="18">
        <v>0.13</v>
      </c>
    </row>
    <row r="6" spans="1:11" x14ac:dyDescent="0.25">
      <c r="A6" s="9"/>
      <c r="B6" s="9"/>
      <c r="C6" s="8"/>
      <c r="D6" s="8"/>
      <c r="E6" s="8"/>
      <c r="F6" s="8"/>
      <c r="G6" s="8"/>
      <c r="J6" s="20" t="s">
        <v>16</v>
      </c>
      <c r="K6" s="18">
        <v>0.15</v>
      </c>
    </row>
    <row r="7" spans="1:11" x14ac:dyDescent="0.25">
      <c r="J7" s="20" t="s">
        <v>17</v>
      </c>
      <c r="K7" s="18">
        <v>0.16</v>
      </c>
    </row>
    <row r="8" spans="1:11" x14ac:dyDescent="0.25">
      <c r="A8" s="1"/>
      <c r="B8" s="2" t="s">
        <v>3</v>
      </c>
      <c r="C8" s="2"/>
      <c r="D8" s="3"/>
      <c r="E8" s="3"/>
      <c r="F8" s="3"/>
      <c r="G8" s="3"/>
      <c r="J8" s="20" t="s">
        <v>18</v>
      </c>
      <c r="K8" s="18">
        <v>0.17</v>
      </c>
    </row>
    <row r="9" spans="1:11" x14ac:dyDescent="0.25">
      <c r="A9" s="1"/>
      <c r="B9" s="11" t="s">
        <v>10</v>
      </c>
      <c r="C9" s="1"/>
      <c r="G9" s="12">
        <v>31768</v>
      </c>
      <c r="H9" s="6">
        <v>1</v>
      </c>
      <c r="J9" s="20" t="s">
        <v>19</v>
      </c>
      <c r="K9" s="18">
        <v>0.17</v>
      </c>
    </row>
    <row r="10" spans="1:11" x14ac:dyDescent="0.25">
      <c r="A10" s="1"/>
      <c r="B10" s="11" t="s">
        <v>5</v>
      </c>
      <c r="C10" s="1"/>
      <c r="G10" s="12">
        <v>44544</v>
      </c>
      <c r="H10" s="6">
        <v>2</v>
      </c>
      <c r="J10" s="20" t="s">
        <v>20</v>
      </c>
      <c r="K10" s="18">
        <v>0.16</v>
      </c>
    </row>
    <row r="11" spans="1:11" x14ac:dyDescent="0.25">
      <c r="B11" t="s">
        <v>4</v>
      </c>
      <c r="G11" s="6" t="s">
        <v>11</v>
      </c>
      <c r="J11" s="20" t="s">
        <v>21</v>
      </c>
      <c r="K11" s="18">
        <v>0.12</v>
      </c>
    </row>
    <row r="12" spans="1:11" x14ac:dyDescent="0.25">
      <c r="J12" s="20" t="s">
        <v>22</v>
      </c>
      <c r="K12" s="18">
        <v>0.1</v>
      </c>
    </row>
    <row r="13" spans="1:11" x14ac:dyDescent="0.25">
      <c r="J13" s="20" t="s">
        <v>23</v>
      </c>
      <c r="K13" s="18">
        <v>0.09</v>
      </c>
    </row>
    <row r="14" spans="1:11" x14ac:dyDescent="0.25">
      <c r="B14" s="22" t="s">
        <v>35</v>
      </c>
      <c r="C14" s="22"/>
      <c r="D14" s="22"/>
      <c r="E14" s="22"/>
      <c r="F14" s="22"/>
      <c r="G14" s="22"/>
      <c r="J14" s="20" t="s">
        <v>24</v>
      </c>
      <c r="K14" s="18">
        <v>0.08</v>
      </c>
    </row>
    <row r="15" spans="1:11" x14ac:dyDescent="0.25">
      <c r="J15" s="20" t="s">
        <v>25</v>
      </c>
      <c r="K15" s="18">
        <v>0.08</v>
      </c>
    </row>
    <row r="16" spans="1:11" x14ac:dyDescent="0.25">
      <c r="B16" s="10" t="s">
        <v>42</v>
      </c>
      <c r="G16" s="27">
        <v>72104.639999999999</v>
      </c>
      <c r="H16" s="6">
        <v>3</v>
      </c>
      <c r="J16" s="20" t="s">
        <v>26</v>
      </c>
      <c r="K16" s="18">
        <v>0.08</v>
      </c>
    </row>
    <row r="17" spans="2:11" x14ac:dyDescent="0.25">
      <c r="B17" t="s">
        <v>6</v>
      </c>
      <c r="G17" s="28">
        <f>(G10-G9)/365</f>
        <v>35.0027397260274</v>
      </c>
      <c r="H17" s="24" t="s">
        <v>38</v>
      </c>
      <c r="J17" s="20" t="s">
        <v>27</v>
      </c>
      <c r="K17" s="18">
        <v>0.08</v>
      </c>
    </row>
    <row r="18" spans="2:11" ht="15.75" thickBot="1" x14ac:dyDescent="0.3">
      <c r="B18" t="s">
        <v>41</v>
      </c>
      <c r="G18" s="29">
        <v>0.45</v>
      </c>
      <c r="H18" s="6">
        <v>5</v>
      </c>
      <c r="J18" s="20" t="s">
        <v>28</v>
      </c>
      <c r="K18" s="18">
        <v>0.1</v>
      </c>
    </row>
    <row r="19" spans="2:11" ht="15.75" thickBot="1" x14ac:dyDescent="0.3">
      <c r="B19" s="4" t="s">
        <v>9</v>
      </c>
      <c r="C19" s="5"/>
      <c r="D19" s="5"/>
      <c r="E19" s="5"/>
      <c r="F19" s="5"/>
      <c r="G19" s="23">
        <f>G16*G18</f>
        <v>32447.088</v>
      </c>
      <c r="H19" s="6" t="s">
        <v>39</v>
      </c>
      <c r="J19" s="20" t="s">
        <v>29</v>
      </c>
      <c r="K19" s="18">
        <v>0.12</v>
      </c>
    </row>
    <row r="20" spans="2:11" x14ac:dyDescent="0.25">
      <c r="J20" s="20" t="s">
        <v>30</v>
      </c>
      <c r="K20" s="18">
        <v>0.16</v>
      </c>
    </row>
    <row r="21" spans="2:11" x14ac:dyDescent="0.25">
      <c r="B21" s="10" t="s">
        <v>7</v>
      </c>
      <c r="G21" s="14">
        <v>4.7120000000000002E-2</v>
      </c>
      <c r="H21" s="6">
        <v>7</v>
      </c>
      <c r="J21" s="20" t="s">
        <v>31</v>
      </c>
      <c r="K21" s="18">
        <v>0.2</v>
      </c>
    </row>
    <row r="22" spans="2:11" x14ac:dyDescent="0.25">
      <c r="B22" t="s">
        <v>8</v>
      </c>
      <c r="G22" s="13">
        <f>G21*G19</f>
        <v>1528.90678656</v>
      </c>
      <c r="H22" s="6" t="s">
        <v>40</v>
      </c>
      <c r="J22" s="20" t="s">
        <v>32</v>
      </c>
      <c r="K22" s="18">
        <v>0.26</v>
      </c>
    </row>
    <row r="23" spans="2:11" ht="15.75" thickBot="1" x14ac:dyDescent="0.3">
      <c r="J23" s="20" t="s">
        <v>33</v>
      </c>
      <c r="K23" s="18">
        <v>0.36</v>
      </c>
    </row>
    <row r="24" spans="2:11" ht="15.75" thickBot="1" x14ac:dyDescent="0.3">
      <c r="B24" s="4" t="s">
        <v>36</v>
      </c>
      <c r="C24" s="5"/>
      <c r="D24" s="5"/>
      <c r="E24" s="7"/>
      <c r="F24" s="7"/>
      <c r="G24" s="23">
        <f>G22</f>
        <v>1528.90678656</v>
      </c>
      <c r="H24" s="6">
        <v>8</v>
      </c>
      <c r="J24" s="21" t="s">
        <v>34</v>
      </c>
      <c r="K24" s="19">
        <v>0.45</v>
      </c>
    </row>
    <row r="26" spans="2:11" x14ac:dyDescent="0.25">
      <c r="B26" t="s">
        <v>43</v>
      </c>
    </row>
    <row r="100" ht="15" customHeight="1" x14ac:dyDescent="0.25"/>
    <row r="101" ht="12" customHeight="1" x14ac:dyDescent="0.25"/>
  </sheetData>
  <mergeCells count="1">
    <mergeCell ref="J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Fase Común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Peña</dc:creator>
  <cp:lastModifiedBy>María</cp:lastModifiedBy>
  <dcterms:created xsi:type="dcterms:W3CDTF">2018-01-29T10:14:19Z</dcterms:created>
  <dcterms:modified xsi:type="dcterms:W3CDTF">2022-06-13T10:23:51Z</dcterms:modified>
</cp:coreProperties>
</file>